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faultuser0\Documents\Scout &amp; Guide\Scouting\B &amp; T\Exec &amp; AGM meetings\2020\AGM\"/>
    </mc:Choice>
  </mc:AlternateContent>
  <xr:revisionPtr revIDLastSave="0" documentId="8_{1429A27F-40FE-41DA-8170-F99A22D1D97F}" xr6:coauthVersionLast="44" xr6:coauthVersionMax="44" xr10:uidLastSave="{00000000-0000-0000-0000-000000000000}"/>
  <bookViews>
    <workbookView xWindow="2280" yWindow="2120" windowWidth="15600" windowHeight="1068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8" i="1" l="1"/>
  <c r="I21" i="1"/>
  <c r="F21" i="1"/>
  <c r="I17" i="1"/>
  <c r="F17" i="1"/>
  <c r="I9" i="1"/>
  <c r="F38" i="1"/>
  <c r="F9" i="1"/>
  <c r="F27" i="1" l="1"/>
  <c r="F40" i="1" s="1"/>
  <c r="I27" i="1"/>
  <c r="I40" i="1" s="1"/>
</calcChain>
</file>

<file path=xl/sharedStrings.xml><?xml version="1.0" encoding="utf-8"?>
<sst xmlns="http://schemas.openxmlformats.org/spreadsheetml/2006/main" count="35" uniqueCount="34">
  <si>
    <t>BARLASTON &amp; TITTENSOR SCOUT GROUP</t>
  </si>
  <si>
    <t>INCOME AND EXPENDITURE ACCOUNT</t>
  </si>
  <si>
    <t>YEAR ENDED 31 DECEMBER 2019</t>
  </si>
  <si>
    <t>INCOME</t>
  </si>
  <si>
    <t>SUBSCRIPTIONS</t>
  </si>
  <si>
    <t>Beavers</t>
  </si>
  <si>
    <t>Cubs</t>
  </si>
  <si>
    <t>Scouts</t>
  </si>
  <si>
    <t>DONATIONS</t>
  </si>
  <si>
    <t>My donate</t>
  </si>
  <si>
    <t>FUNDRAISING</t>
  </si>
  <si>
    <t>Cake sale</t>
  </si>
  <si>
    <t>EXPENDITURE</t>
  </si>
  <si>
    <t>Water</t>
  </si>
  <si>
    <t>Electricity</t>
  </si>
  <si>
    <t>Insurance</t>
  </si>
  <si>
    <t>Capitation</t>
  </si>
  <si>
    <t>Section expenses</t>
  </si>
  <si>
    <t>Hut expenses</t>
  </si>
  <si>
    <t>Group expenses</t>
  </si>
  <si>
    <t>Badges</t>
  </si>
  <si>
    <t>CAMPS</t>
  </si>
  <si>
    <t>MATCH FUNDING</t>
  </si>
  <si>
    <t>Stone Scout Council</t>
  </si>
  <si>
    <t>One Stop</t>
  </si>
  <si>
    <t>Other</t>
  </si>
  <si>
    <t>BBQ &amp; family camp</t>
  </si>
  <si>
    <t>Tents</t>
  </si>
  <si>
    <t>EXCESS OF INCOME OVER EXPENDITURE</t>
  </si>
  <si>
    <t>Barlaston Community Grant</t>
  </si>
  <si>
    <t>TOTAL INCOME</t>
  </si>
  <si>
    <t>NOTE</t>
  </si>
  <si>
    <t>The Barlaston Community Grant received of £2,000 is for improvements to the scout hut. As at</t>
  </si>
  <si>
    <t>31 December 2019, £475 had been spent and is included in hut expenses.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</si>
</sst>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4" fontId="0" fillId="0" borderId="0" xfId="0" applyNumberFormat="1" applyBorder="1"/>
    <xf numFmtId="4" fontId="0" fillId="0" borderId="0" xfId="0" applyNumberFormat="1" applyFill="1"/>
    <xf numFmtId="4" fontId="0" fillId="0" borderId="1" xfId="0" applyNumberFormat="1" applyFill="1" applyBorder="1"/>
    <xf numFmtId="0" fontId="1" fillId="0" borderId="0" xfId="0" applyFont="1"/>
    <xf numFmtId="0" fontId="1" fillId="0" borderId="0" xfId="0" applyFont="1" applyBorder="1"/>
    <xf numFmtId="4" fontId="0" fillId="0" borderId="0" xfId="0" applyNumberFormat="1" applyFill="1" applyBorder="1"/>
    <xf numFmtId="4" fontId="0" fillId="0" borderId="2" xfId="0" applyNumberForma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workbookViewId="0">
      <selection activeCell="A43" sqref="A43"/>
    </sheetView>
  </sheetViews>
  <sheetFormatPr defaultRowHeight="14.5" x14ac:dyDescent="0.35"/>
  <cols>
    <col min="1" max="1" width="3.81640625" customWidth="1"/>
  </cols>
  <sheetData>
    <row r="1" spans="1:9" x14ac:dyDescent="0.35">
      <c r="A1" t="s">
        <v>0</v>
      </c>
    </row>
    <row r="2" spans="1:9" x14ac:dyDescent="0.35">
      <c r="A2" t="s">
        <v>1</v>
      </c>
    </row>
    <row r="3" spans="1:9" x14ac:dyDescent="0.35">
      <c r="A3" t="s">
        <v>2</v>
      </c>
    </row>
    <row r="4" spans="1:9" x14ac:dyDescent="0.35">
      <c r="E4" s="10">
        <v>2019</v>
      </c>
      <c r="F4" s="10"/>
      <c r="H4" s="10">
        <v>2018</v>
      </c>
      <c r="I4" s="10"/>
    </row>
    <row r="5" spans="1:9" x14ac:dyDescent="0.35">
      <c r="A5" s="7" t="s">
        <v>3</v>
      </c>
      <c r="B5" s="6"/>
    </row>
    <row r="6" spans="1:9" x14ac:dyDescent="0.35">
      <c r="B6" t="s">
        <v>4</v>
      </c>
    </row>
    <row r="7" spans="1:9" x14ac:dyDescent="0.35">
      <c r="B7" t="s">
        <v>5</v>
      </c>
      <c r="E7" s="1">
        <v>1133.8900000000001</v>
      </c>
      <c r="F7" s="1"/>
      <c r="H7" s="1">
        <v>1390</v>
      </c>
      <c r="I7" s="1"/>
    </row>
    <row r="8" spans="1:9" x14ac:dyDescent="0.35">
      <c r="B8" t="s">
        <v>6</v>
      </c>
      <c r="E8" s="1">
        <v>1112.5</v>
      </c>
      <c r="F8" s="1"/>
      <c r="H8" s="1">
        <v>898.5</v>
      </c>
      <c r="I8" s="1"/>
    </row>
    <row r="9" spans="1:9" x14ac:dyDescent="0.35">
      <c r="B9" t="s">
        <v>7</v>
      </c>
      <c r="E9" s="2">
        <v>970</v>
      </c>
      <c r="F9" s="1">
        <f>SUM(E7:E9)</f>
        <v>3216.3900000000003</v>
      </c>
      <c r="H9" s="2">
        <v>1020</v>
      </c>
      <c r="I9" s="1">
        <f>SUM(H7:H9)</f>
        <v>3308.5</v>
      </c>
    </row>
    <row r="10" spans="1:9" x14ac:dyDescent="0.35">
      <c r="E10" s="1"/>
      <c r="F10" s="1"/>
      <c r="H10" s="1"/>
      <c r="I10" s="1"/>
    </row>
    <row r="11" spans="1:9" x14ac:dyDescent="0.35">
      <c r="B11" t="s">
        <v>8</v>
      </c>
      <c r="E11" s="1"/>
      <c r="F11" s="1"/>
      <c r="H11" s="1"/>
      <c r="I11" s="1"/>
    </row>
    <row r="12" spans="1:9" x14ac:dyDescent="0.35">
      <c r="B12" t="s">
        <v>9</v>
      </c>
      <c r="E12" s="1">
        <v>96.1</v>
      </c>
      <c r="F12" s="1"/>
      <c r="H12" s="1">
        <v>34.85</v>
      </c>
      <c r="I12" s="1"/>
    </row>
    <row r="13" spans="1:9" x14ac:dyDescent="0.35">
      <c r="B13" t="s">
        <v>26</v>
      </c>
      <c r="E13" s="1">
        <v>32</v>
      </c>
      <c r="F13" s="1"/>
      <c r="H13" s="1">
        <v>85.38</v>
      </c>
      <c r="I13" s="1"/>
    </row>
    <row r="14" spans="1:9" x14ac:dyDescent="0.35">
      <c r="B14" t="s">
        <v>29</v>
      </c>
      <c r="E14" s="8">
        <v>2000</v>
      </c>
      <c r="F14" s="1"/>
      <c r="H14" s="1">
        <v>0</v>
      </c>
      <c r="I14" s="1"/>
    </row>
    <row r="15" spans="1:9" x14ac:dyDescent="0.35">
      <c r="B15" t="s">
        <v>24</v>
      </c>
      <c r="E15" s="8">
        <v>0</v>
      </c>
      <c r="F15" s="1"/>
      <c r="H15" s="1">
        <v>135.65</v>
      </c>
      <c r="I15" s="1"/>
    </row>
    <row r="16" spans="1:9" x14ac:dyDescent="0.35">
      <c r="B16" t="s">
        <v>23</v>
      </c>
      <c r="E16" s="8">
        <v>0</v>
      </c>
      <c r="F16" s="1"/>
      <c r="H16" s="3">
        <v>200</v>
      </c>
      <c r="I16" s="1"/>
    </row>
    <row r="17" spans="1:9" x14ac:dyDescent="0.35">
      <c r="B17" t="s">
        <v>25</v>
      </c>
      <c r="E17" s="5">
        <v>0</v>
      </c>
      <c r="F17" s="1">
        <f>SUM(E12:E17)</f>
        <v>2128.1</v>
      </c>
      <c r="H17" s="2">
        <v>35</v>
      </c>
      <c r="I17" s="1">
        <f>SUM(H12:H17)</f>
        <v>490.88</v>
      </c>
    </row>
    <row r="18" spans="1:9" x14ac:dyDescent="0.35">
      <c r="E18" s="1"/>
      <c r="F18" s="1"/>
      <c r="H18" s="1"/>
      <c r="I18" s="1"/>
    </row>
    <row r="19" spans="1:9" x14ac:dyDescent="0.35">
      <c r="B19" t="s">
        <v>10</v>
      </c>
      <c r="E19" s="1"/>
      <c r="F19" s="1"/>
      <c r="H19" s="1"/>
      <c r="I19" s="1"/>
    </row>
    <row r="20" spans="1:9" x14ac:dyDescent="0.35">
      <c r="B20" t="s">
        <v>11</v>
      </c>
      <c r="E20" s="1">
        <v>561.09</v>
      </c>
      <c r="F20" s="1"/>
      <c r="H20" s="1">
        <v>507.42</v>
      </c>
      <c r="I20" s="1"/>
    </row>
    <row r="21" spans="1:9" x14ac:dyDescent="0.35">
      <c r="B21" t="s">
        <v>25</v>
      </c>
      <c r="E21" s="5">
        <v>331.1</v>
      </c>
      <c r="F21" s="1">
        <f>SUM(E20:E21)</f>
        <v>892.19</v>
      </c>
      <c r="H21" s="2">
        <v>0</v>
      </c>
      <c r="I21" s="1">
        <f>SUM(H20:H21)</f>
        <v>507.42</v>
      </c>
    </row>
    <row r="22" spans="1:9" x14ac:dyDescent="0.35">
      <c r="E22" s="3"/>
      <c r="F22" s="1"/>
      <c r="H22" s="1"/>
      <c r="I22" s="1"/>
    </row>
    <row r="23" spans="1:9" x14ac:dyDescent="0.35">
      <c r="B23" t="s">
        <v>21</v>
      </c>
      <c r="E23" s="1"/>
      <c r="F23" s="4">
        <v>925.6</v>
      </c>
      <c r="H23" s="1"/>
      <c r="I23" s="1">
        <v>435</v>
      </c>
    </row>
    <row r="24" spans="1:9" x14ac:dyDescent="0.35">
      <c r="E24" s="1"/>
      <c r="F24" s="3"/>
      <c r="H24" s="1"/>
      <c r="I24" s="1"/>
    </row>
    <row r="25" spans="1:9" x14ac:dyDescent="0.35">
      <c r="B25" t="s">
        <v>22</v>
      </c>
      <c r="E25" s="1"/>
      <c r="F25" s="3">
        <v>0</v>
      </c>
      <c r="H25" s="1"/>
      <c r="I25" s="1">
        <v>477.33</v>
      </c>
    </row>
    <row r="26" spans="1:9" x14ac:dyDescent="0.35">
      <c r="E26" s="1"/>
      <c r="F26" s="2"/>
      <c r="H26" s="1"/>
      <c r="I26" s="2"/>
    </row>
    <row r="27" spans="1:9" x14ac:dyDescent="0.35">
      <c r="A27" t="s">
        <v>30</v>
      </c>
      <c r="E27" s="1"/>
      <c r="F27" s="1">
        <f>SUM(F9:F25)</f>
        <v>7162.2800000000007</v>
      </c>
      <c r="H27" s="1"/>
      <c r="I27" s="1">
        <f>SUM(I9:I25)</f>
        <v>5219.13</v>
      </c>
    </row>
    <row r="28" spans="1:9" x14ac:dyDescent="0.35">
      <c r="E28" s="1"/>
      <c r="F28" s="1"/>
      <c r="H28" s="1"/>
      <c r="I28" s="1"/>
    </row>
    <row r="29" spans="1:9" x14ac:dyDescent="0.35">
      <c r="A29" t="s">
        <v>12</v>
      </c>
      <c r="E29" s="1"/>
      <c r="F29" s="1"/>
      <c r="H29" s="1"/>
      <c r="I29" s="1"/>
    </row>
    <row r="30" spans="1:9" x14ac:dyDescent="0.35">
      <c r="B30" t="s">
        <v>13</v>
      </c>
      <c r="E30" s="1">
        <v>162.51</v>
      </c>
      <c r="F30" s="1"/>
      <c r="H30" s="1">
        <v>277.36</v>
      </c>
      <c r="I30" s="1"/>
    </row>
    <row r="31" spans="1:9" x14ac:dyDescent="0.35">
      <c r="B31" t="s">
        <v>14</v>
      </c>
      <c r="E31" s="1">
        <v>1023.11</v>
      </c>
      <c r="F31" s="1"/>
      <c r="H31" s="1">
        <v>837.24</v>
      </c>
      <c r="I31" s="1"/>
    </row>
    <row r="32" spans="1:9" x14ac:dyDescent="0.35">
      <c r="B32" t="s">
        <v>15</v>
      </c>
      <c r="E32" s="1">
        <v>445.51</v>
      </c>
      <c r="F32" s="1"/>
      <c r="H32" s="1">
        <v>458.5</v>
      </c>
      <c r="I32" s="1"/>
    </row>
    <row r="33" spans="1:9" x14ac:dyDescent="0.35">
      <c r="B33" t="s">
        <v>16</v>
      </c>
      <c r="E33" s="1">
        <v>1586.7</v>
      </c>
      <c r="F33" s="1"/>
      <c r="H33" s="1">
        <v>1077</v>
      </c>
      <c r="I33" s="1"/>
    </row>
    <row r="34" spans="1:9" x14ac:dyDescent="0.35">
      <c r="B34" t="s">
        <v>17</v>
      </c>
      <c r="E34" s="1">
        <v>165.84</v>
      </c>
      <c r="F34" s="1"/>
      <c r="H34" s="1">
        <v>241.41</v>
      </c>
      <c r="I34" s="1"/>
    </row>
    <row r="35" spans="1:9" x14ac:dyDescent="0.35">
      <c r="B35" t="s">
        <v>18</v>
      </c>
      <c r="E35" s="1">
        <v>1019.59</v>
      </c>
      <c r="F35" s="1"/>
      <c r="H35" s="1">
        <v>321.83999999999997</v>
      </c>
      <c r="I35" s="1"/>
    </row>
    <row r="36" spans="1:9" x14ac:dyDescent="0.35">
      <c r="B36" t="s">
        <v>27</v>
      </c>
      <c r="E36" s="1">
        <v>0</v>
      </c>
      <c r="F36" s="1"/>
      <c r="H36" s="1">
        <v>316.8</v>
      </c>
      <c r="I36" s="1"/>
    </row>
    <row r="37" spans="1:9" x14ac:dyDescent="0.35">
      <c r="B37" t="s">
        <v>19</v>
      </c>
      <c r="E37" s="1">
        <v>290.2</v>
      </c>
      <c r="F37" s="1"/>
      <c r="H37" s="1">
        <v>706</v>
      </c>
      <c r="I37" s="1"/>
    </row>
    <row r="38" spans="1:9" x14ac:dyDescent="0.35">
      <c r="B38" t="s">
        <v>20</v>
      </c>
      <c r="E38" s="2">
        <v>244.1</v>
      </c>
      <c r="F38" s="1">
        <f>SUM(E30:E38)</f>
        <v>4937.5600000000004</v>
      </c>
      <c r="H38" s="2">
        <v>168.87</v>
      </c>
      <c r="I38" s="1">
        <f>SUM(H30:H38)</f>
        <v>4405.0199999999995</v>
      </c>
    </row>
    <row r="39" spans="1:9" x14ac:dyDescent="0.35">
      <c r="E39" s="1"/>
      <c r="F39" s="2"/>
      <c r="H39" s="1"/>
      <c r="I39" s="2"/>
    </row>
    <row r="40" spans="1:9" ht="15" thickBot="1" x14ac:dyDescent="0.4">
      <c r="A40" t="s">
        <v>28</v>
      </c>
      <c r="E40" s="1"/>
      <c r="F40" s="9">
        <f>F27-F38</f>
        <v>2224.7200000000003</v>
      </c>
      <c r="H40" s="1"/>
      <c r="I40" s="9">
        <f>I27-I38</f>
        <v>814.11000000000058</v>
      </c>
    </row>
    <row r="41" spans="1:9" ht="15" thickTop="1" x14ac:dyDescent="0.35">
      <c r="H41" s="1"/>
      <c r="I41" s="1"/>
    </row>
    <row r="42" spans="1:9" x14ac:dyDescent="0.35">
      <c r="F42" s="1"/>
    </row>
    <row r="43" spans="1:9" x14ac:dyDescent="0.35">
      <c r="A43" s="6" t="s">
        <v>31</v>
      </c>
    </row>
    <row r="44" spans="1:9" x14ac:dyDescent="0.35">
      <c r="A44" t="s">
        <v>32</v>
      </c>
    </row>
    <row r="45" spans="1:9" x14ac:dyDescent="0.35">
      <c r="A45" t="s">
        <v>33</v>
      </c>
    </row>
  </sheetData>
  <mergeCells count="2">
    <mergeCell ref="E4:F4"/>
    <mergeCell ref="H4: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Paul Westwood</cp:lastModifiedBy>
  <cp:lastPrinted>2020-05-19T21:18:15Z</cp:lastPrinted>
  <dcterms:created xsi:type="dcterms:W3CDTF">2020-05-18T20:11:22Z</dcterms:created>
  <dcterms:modified xsi:type="dcterms:W3CDTF">2020-05-22T23:23:42Z</dcterms:modified>
</cp:coreProperties>
</file>